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rtas Kerja\2021\1. Pertamina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Sheet1!$P$1:$AB$60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18" i="1" l="1"/>
  <c r="T33" i="1" l="1"/>
  <c r="AA13" i="1"/>
  <c r="AB74" i="1" l="1"/>
  <c r="AB73" i="1"/>
  <c r="AB71" i="1"/>
  <c r="AB70" i="1"/>
  <c r="AB69" i="1"/>
  <c r="W68" i="1"/>
  <c r="AB67" i="1"/>
  <c r="AB66" i="1"/>
  <c r="AB65" i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76" i="1" l="1"/>
  <c r="AB20" i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<sst xmlns="http://schemas.openxmlformats.org/spreadsheetml/2006/main" count="242" uniqueCount="53">
  <si>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</si>
  <si>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</si>
  <si>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</si>
  <si>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</si>
  <si>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</si>
  <si>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</si>
  <si>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</si>
  <si>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</si>
  <si>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</si>
  <si>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</si>
  <si>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</si>
  <si>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</si>
  <si>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</si>
  <si>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</si>
  <si>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</si>
  <si>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</si>
  <si>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</si>
  <si>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</si>
  <si>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</si>
  <si>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</si>
  <si>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</si>
  <si>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</si>
  <si>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</si>
  <si>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</si>
  <si>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</si>
  <si>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</si>
  <si>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</si>
  <si>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</si>
  <si>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</si>
  <si>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</si>
  <si>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</si>
  <si>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</si>
  <si>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</si>
  <si>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</si>
  <si>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</si>
  <si>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</si>
  <si>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</si>
  <si>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</si>
  <si>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</si>
  <si>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</si>
  <si>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</si>
  <si>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</si>
  <si>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</si>
  <si>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</si>
  <si>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</si>
  <si>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</si>
  <si>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</si>
  <si>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</si>
  <si>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</si>
  <si>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</si>
  <si>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- RMK / SPV</t>
  </si>
  <si>
    <t>- Extra Bed Hotel</t>
  </si>
  <si>
    <t>PT. PERTAMINA - BALONGAN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</si>
</sst>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9" fontId="0" fillId="0" borderId="0" xfId="2" applyFont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84"/>
  <sheetViews>
    <sheetView showGridLines="0" tabSelected="1" topLeftCell="O1" zoomScale="80" zoomScaleNormal="80" workbookViewId="0">
      <selection activeCell="U13" sqref="U13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29" width="9.140625" style="1"/>
    <col min="30" max="30" width="13.42578125" style="1" bestFit="1" customWidth="1"/>
    <col min="31" max="16384" width="9.140625" style="1"/>
  </cols>
  <sheetData>
    <row r="2" spans="1:29" x14ac:dyDescent="0.25">
      <c r="K2" s="6">
        <v>0.2</v>
      </c>
      <c r="L2" s="6">
        <v>0.1</v>
      </c>
      <c r="M2" s="5"/>
      <c r="N2" s="5"/>
      <c r="P2" s="38" t="s">
        <v>52</v>
      </c>
      <c r="Q2" s="39"/>
      <c r="R2" s="39"/>
      <c r="S2" s="39"/>
      <c r="T2" s="39"/>
      <c r="U2" s="40"/>
      <c r="W2" s="38" t="s">
        <v>46</v>
      </c>
      <c r="X2" s="39"/>
      <c r="Y2" s="39"/>
      <c r="Z2" s="39"/>
      <c r="AA2" s="39"/>
      <c r="AB2" s="40"/>
    </row>
    <row r="3" spans="1:29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9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  <c r="AC4" s="37"/>
    </row>
    <row r="5" spans="1:29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50</v>
      </c>
      <c r="R5" s="13">
        <v>1</v>
      </c>
      <c r="S5" s="13">
        <v>2</v>
      </c>
      <c r="T5" s="12">
        <f>T6*0.2</f>
        <v>30000</v>
      </c>
      <c r="U5" s="14">
        <f t="shared" ref="U5:U7" si="3">R5*S5*T5</f>
        <v>60000</v>
      </c>
      <c r="W5" s="18"/>
      <c r="X5" s="20" t="s">
        <v>25</v>
      </c>
      <c r="Y5" s="13">
        <v>0</v>
      </c>
      <c r="Z5" s="13">
        <v>3</v>
      </c>
      <c r="AA5" s="12">
        <v>200000</v>
      </c>
      <c r="AB5" s="14">
        <f t="shared" ref="AB5:AB7" si="4">Y5*Z5*AA5</f>
        <v>0</v>
      </c>
    </row>
    <row r="6" spans="1:29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2</v>
      </c>
      <c r="S6" s="13">
        <v>2</v>
      </c>
      <c r="T6" s="12">
        <v>150000</v>
      </c>
      <c r="U6" s="14">
        <f t="shared" si="3"/>
        <v>600000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  <c r="AC6" s="37"/>
    </row>
    <row r="7" spans="1:29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100000</v>
      </c>
      <c r="U7" s="14">
        <f t="shared" si="3"/>
        <v>200000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  <c r="AC7" s="37"/>
    </row>
    <row r="8" spans="1:29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9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0</v>
      </c>
      <c r="Z9" s="13">
        <v>1</v>
      </c>
      <c r="AA9" s="12">
        <v>400000</v>
      </c>
      <c r="AB9" s="14">
        <f t="shared" ref="AB9:AB15" si="7">Y9*Z9*AA9</f>
        <v>0</v>
      </c>
    </row>
    <row r="10" spans="1:29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0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0</v>
      </c>
      <c r="Z10" s="13">
        <v>2</v>
      </c>
      <c r="AA10" s="36">
        <v>539900</v>
      </c>
      <c r="AB10" s="14">
        <f t="shared" si="7"/>
        <v>0</v>
      </c>
    </row>
    <row r="11" spans="1:29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1</v>
      </c>
      <c r="S11" s="13">
        <v>1</v>
      </c>
      <c r="T11" s="12">
        <v>500000</v>
      </c>
      <c r="U11" s="14">
        <f t="shared" si="8"/>
        <v>500000</v>
      </c>
      <c r="W11" s="25"/>
      <c r="X11" s="20" t="s">
        <v>44</v>
      </c>
      <c r="Y11" s="13">
        <v>0</v>
      </c>
      <c r="Z11" s="13">
        <v>3</v>
      </c>
      <c r="AA11" s="12">
        <v>500000</v>
      </c>
      <c r="AB11" s="14">
        <f t="shared" si="7"/>
        <v>0</v>
      </c>
    </row>
    <row r="12" spans="1:29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51</v>
      </c>
      <c r="R12" s="13">
        <v>1</v>
      </c>
      <c r="S12" s="13">
        <v>1</v>
      </c>
      <c r="T12" s="12">
        <v>150000</v>
      </c>
      <c r="U12" s="14">
        <f t="shared" si="6"/>
        <v>150000</v>
      </c>
      <c r="W12" s="25"/>
      <c r="X12" s="20" t="s">
        <v>40</v>
      </c>
      <c r="Y12" s="13">
        <v>0</v>
      </c>
      <c r="Z12" s="13">
        <v>3</v>
      </c>
      <c r="AA12" s="12">
        <v>500000</v>
      </c>
      <c r="AB12" s="14">
        <f t="shared" si="7"/>
        <v>0</v>
      </c>
    </row>
    <row r="13" spans="1:29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200000</v>
      </c>
      <c r="U13" s="14">
        <f t="shared" si="6"/>
        <v>400000</v>
      </c>
      <c r="W13" s="18"/>
      <c r="X13" s="20" t="s">
        <v>29</v>
      </c>
      <c r="Y13" s="13">
        <v>0</v>
      </c>
      <c r="Z13" s="13">
        <v>3</v>
      </c>
      <c r="AA13" s="12">
        <f>200000</f>
        <v>200000</v>
      </c>
      <c r="AB13" s="14">
        <f t="shared" si="7"/>
        <v>0</v>
      </c>
    </row>
    <row r="14" spans="1:29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2</v>
      </c>
      <c r="T14" s="12">
        <v>150000</v>
      </c>
      <c r="U14" s="14">
        <f t="shared" si="6"/>
        <v>300000</v>
      </c>
      <c r="W14" s="18"/>
      <c r="X14" s="20" t="s">
        <v>31</v>
      </c>
      <c r="Y14" s="13">
        <v>0</v>
      </c>
      <c r="Z14" s="13">
        <v>3</v>
      </c>
      <c r="AA14" s="12">
        <v>20000</v>
      </c>
      <c r="AB14" s="14">
        <f t="shared" si="7"/>
        <v>0</v>
      </c>
    </row>
    <row r="15" spans="1:29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0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0</v>
      </c>
      <c r="Z15" s="13">
        <v>1</v>
      </c>
      <c r="AA15" s="12">
        <v>75000</v>
      </c>
      <c r="AB15" s="14">
        <f t="shared" si="7"/>
        <v>0</v>
      </c>
    </row>
    <row r="16" spans="1:29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36</v>
      </c>
      <c r="R17" s="13">
        <v>0</v>
      </c>
      <c r="S17" s="13">
        <v>0</v>
      </c>
      <c r="T17" s="12">
        <v>50000</v>
      </c>
      <c r="U17" s="14">
        <f t="shared" ref="U17" si="10">R17*S17*T17</f>
        <v>0</v>
      </c>
      <c r="W17" s="31"/>
      <c r="X17" s="20" t="s">
        <v>36</v>
      </c>
      <c r="Y17" s="13">
        <v>0</v>
      </c>
      <c r="Z17" s="13">
        <v>1</v>
      </c>
      <c r="AA17" s="12">
        <v>50000</v>
      </c>
      <c r="AB17" s="14">
        <f t="shared" ref="AB17:AB18" si="11">Y17*Z17*AA17</f>
        <v>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42</v>
      </c>
      <c r="R18" s="13">
        <v>0</v>
      </c>
      <c r="S18" s="13">
        <v>0</v>
      </c>
      <c r="T18" s="12">
        <f>300000</f>
        <v>300000</v>
      </c>
      <c r="U18" s="14">
        <f t="shared" ref="U18" si="12">R18*S18*T18</f>
        <v>0</v>
      </c>
      <c r="W18" s="31"/>
      <c r="X18" s="20" t="s">
        <v>42</v>
      </c>
      <c r="Y18" s="13">
        <v>0</v>
      </c>
      <c r="Z18" s="13">
        <v>1</v>
      </c>
      <c r="AA18" s="12">
        <v>250000</v>
      </c>
      <c r="AB18" s="14">
        <f t="shared" si="11"/>
        <v>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2210000</v>
      </c>
      <c r="W20" s="27"/>
      <c r="X20" s="30" t="s">
        <v>33</v>
      </c>
      <c r="Y20" s="29"/>
      <c r="Z20" s="29"/>
      <c r="AA20" s="28"/>
      <c r="AB20" s="10">
        <f>SUM(AB5:AB18)</f>
        <v>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8" t="s">
        <v>47</v>
      </c>
      <c r="Q22" s="39"/>
      <c r="R22" s="39"/>
      <c r="S22" s="39"/>
      <c r="T22" s="39"/>
      <c r="U22" s="40"/>
      <c r="W22" s="38" t="s">
        <v>48</v>
      </c>
      <c r="X22" s="39"/>
      <c r="Y22" s="39"/>
      <c r="Z22" s="39"/>
      <c r="AA22" s="39"/>
      <c r="AB22" s="40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0</v>
      </c>
      <c r="S25" s="13">
        <v>3</v>
      </c>
      <c r="T25" s="12">
        <v>200000</v>
      </c>
      <c r="U25" s="14">
        <f t="shared" ref="U25:U27" si="13">R25*S25*T25</f>
        <v>0</v>
      </c>
      <c r="W25" s="18"/>
      <c r="X25" s="20" t="s">
        <v>25</v>
      </c>
      <c r="Y25" s="13">
        <v>0</v>
      </c>
      <c r="Z25" s="13">
        <v>2</v>
      </c>
      <c r="AA25" s="12">
        <v>200000</v>
      </c>
      <c r="AB25" s="14">
        <f t="shared" ref="AB25:AB27" si="14">Y25*Z25*AA25</f>
        <v>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0</v>
      </c>
      <c r="S26" s="13">
        <v>3</v>
      </c>
      <c r="T26" s="12">
        <v>150000</v>
      </c>
      <c r="U26" s="14">
        <f t="shared" si="13"/>
        <v>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0</v>
      </c>
      <c r="S27" s="13">
        <v>3</v>
      </c>
      <c r="T27" s="12">
        <v>50000</v>
      </c>
      <c r="U27" s="14">
        <f t="shared" si="13"/>
        <v>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0</v>
      </c>
      <c r="Z29" s="13">
        <v>1</v>
      </c>
      <c r="AA29" s="12">
        <v>400000</v>
      </c>
      <c r="AB29" s="14">
        <f t="shared" ref="AB29:AB35" si="16">Y29*Z29*AA29</f>
        <v>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0</v>
      </c>
      <c r="Z30" s="13">
        <v>2</v>
      </c>
      <c r="AA30" s="36">
        <v>715900</v>
      </c>
      <c r="AB30" s="14">
        <f t="shared" si="16"/>
        <v>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0</v>
      </c>
      <c r="Z31" s="13">
        <v>1</v>
      </c>
      <c r="AA31" s="12">
        <v>500000</v>
      </c>
      <c r="AB31" s="14">
        <f t="shared" si="16"/>
        <v>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0</v>
      </c>
      <c r="Z32" s="13">
        <v>1</v>
      </c>
      <c r="AA32" s="12">
        <v>500000</v>
      </c>
      <c r="AB32" s="14">
        <f t="shared" si="16"/>
        <v>0</v>
      </c>
    </row>
    <row r="33" spans="16:28" x14ac:dyDescent="0.25">
      <c r="P33" s="18"/>
      <c r="Q33" s="20" t="s">
        <v>29</v>
      </c>
      <c r="R33" s="13">
        <v>0</v>
      </c>
      <c r="S33" s="13">
        <v>3</v>
      </c>
      <c r="T33" s="12">
        <f>100000</f>
        <v>100000</v>
      </c>
      <c r="U33" s="14">
        <f t="shared" si="15"/>
        <v>0</v>
      </c>
      <c r="W33" s="18"/>
      <c r="X33" s="20" t="s">
        <v>29</v>
      </c>
      <c r="Y33" s="13">
        <v>0</v>
      </c>
      <c r="Z33" s="13">
        <v>1</v>
      </c>
      <c r="AA33" s="12">
        <v>150000</v>
      </c>
      <c r="AB33" s="14">
        <f t="shared" si="16"/>
        <v>0</v>
      </c>
    </row>
    <row r="34" spans="16:28" x14ac:dyDescent="0.25">
      <c r="P34" s="18"/>
      <c r="Q34" s="20" t="s">
        <v>31</v>
      </c>
      <c r="R34" s="13">
        <v>0</v>
      </c>
      <c r="S34" s="13">
        <v>3</v>
      </c>
      <c r="T34" s="12">
        <v>25000</v>
      </c>
      <c r="U34" s="14">
        <f t="shared" si="15"/>
        <v>0</v>
      </c>
      <c r="W34" s="18"/>
      <c r="X34" s="20" t="s">
        <v>31</v>
      </c>
      <c r="Y34" s="13">
        <v>0</v>
      </c>
      <c r="Z34" s="13">
        <v>1</v>
      </c>
      <c r="AA34" s="12">
        <v>25000</v>
      </c>
      <c r="AB34" s="14">
        <f t="shared" si="16"/>
        <v>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0</v>
      </c>
      <c r="S37" s="13">
        <v>1</v>
      </c>
      <c r="T37" s="12">
        <v>50000</v>
      </c>
      <c r="U37" s="14">
        <f t="shared" ref="U37:U38" si="17">R37*S37*T37</f>
        <v>0</v>
      </c>
      <c r="W37" s="31"/>
      <c r="X37" s="20" t="s">
        <v>36</v>
      </c>
      <c r="Y37" s="13">
        <v>0</v>
      </c>
      <c r="Z37" s="13">
        <v>1</v>
      </c>
      <c r="AA37" s="12">
        <v>50000</v>
      </c>
      <c r="AB37" s="14">
        <f t="shared" ref="AB37:AB38" si="18">Y37*Z37*AA37</f>
        <v>0</v>
      </c>
    </row>
    <row r="38" spans="16:28" x14ac:dyDescent="0.25">
      <c r="P38" s="31"/>
      <c r="Q38" s="20" t="s">
        <v>42</v>
      </c>
      <c r="R38" s="13">
        <v>0</v>
      </c>
      <c r="S38" s="13">
        <v>1</v>
      </c>
      <c r="T38" s="12">
        <v>250000</v>
      </c>
      <c r="U38" s="14">
        <f t="shared" si="17"/>
        <v>0</v>
      </c>
      <c r="W38" s="31"/>
      <c r="X38" s="20" t="s">
        <v>42</v>
      </c>
      <c r="Y38" s="13">
        <v>0</v>
      </c>
      <c r="Z38" s="13">
        <v>1</v>
      </c>
      <c r="AA38" s="12">
        <v>250000</v>
      </c>
      <c r="AB38" s="14">
        <f t="shared" si="18"/>
        <v>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0</v>
      </c>
      <c r="W40" s="27"/>
      <c r="X40" s="30" t="s">
        <v>33</v>
      </c>
      <c r="Y40" s="29"/>
      <c r="Z40" s="29"/>
      <c r="AA40" s="28"/>
      <c r="AB40" s="10">
        <f>SUM(AB25:AB38)</f>
        <v>0</v>
      </c>
    </row>
    <row r="41" spans="16:28" x14ac:dyDescent="0.25">
      <c r="U41" s="3"/>
      <c r="AB41" s="3"/>
    </row>
    <row r="42" spans="16:28" x14ac:dyDescent="0.25">
      <c r="P42" s="38" t="s">
        <v>49</v>
      </c>
      <c r="Q42" s="39"/>
      <c r="R42" s="39"/>
      <c r="S42" s="39"/>
      <c r="T42" s="39"/>
      <c r="U42" s="40"/>
      <c r="W42" s="38" t="s">
        <v>45</v>
      </c>
      <c r="X42" s="39"/>
      <c r="Y42" s="39"/>
      <c r="Z42" s="39"/>
      <c r="AA42" s="39"/>
      <c r="AB42" s="40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0</v>
      </c>
      <c r="S45" s="13">
        <v>2</v>
      </c>
      <c r="T45" s="12">
        <v>200000</v>
      </c>
      <c r="U45" s="14">
        <f t="shared" ref="U45:U47" si="19">R45*S45*T45</f>
        <v>0</v>
      </c>
      <c r="W45" s="18"/>
      <c r="X45" s="20" t="s">
        <v>25</v>
      </c>
      <c r="Y45" s="13">
        <v>0</v>
      </c>
      <c r="Z45" s="13">
        <v>1</v>
      </c>
      <c r="AA45" s="12">
        <v>200000</v>
      </c>
      <c r="AB45" s="14">
        <f t="shared" ref="AB45:AB47" si="20">Y45*Z45*AA45</f>
        <v>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0</v>
      </c>
      <c r="S49" s="13">
        <v>1</v>
      </c>
      <c r="T49" s="12">
        <v>400000</v>
      </c>
      <c r="U49" s="14">
        <f t="shared" ref="U49:U55" si="21">R49*S49*T49</f>
        <v>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0</v>
      </c>
      <c r="S50" s="13">
        <v>2</v>
      </c>
      <c r="T50" s="12">
        <v>386100</v>
      </c>
      <c r="U50" s="14">
        <f t="shared" si="21"/>
        <v>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0</v>
      </c>
      <c r="S51" s="13">
        <v>1</v>
      </c>
      <c r="T51" s="12">
        <v>500000</v>
      </c>
      <c r="U51" s="14">
        <f t="shared" si="21"/>
        <v>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0</v>
      </c>
      <c r="S52" s="13">
        <v>1</v>
      </c>
      <c r="T52" s="12">
        <v>500000</v>
      </c>
      <c r="U52" s="14">
        <f t="shared" si="21"/>
        <v>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0</v>
      </c>
      <c r="S53" s="13">
        <v>1</v>
      </c>
      <c r="T53" s="12">
        <v>150000</v>
      </c>
      <c r="U53" s="14">
        <f t="shared" si="21"/>
        <v>0</v>
      </c>
      <c r="W53" s="18"/>
      <c r="X53" s="20" t="s">
        <v>29</v>
      </c>
      <c r="Y53" s="13">
        <v>0</v>
      </c>
      <c r="Z53" s="13">
        <v>1</v>
      </c>
      <c r="AA53" s="12">
        <v>150000</v>
      </c>
      <c r="AB53" s="14">
        <f t="shared" si="22"/>
        <v>0</v>
      </c>
    </row>
    <row r="54" spans="16:28" x14ac:dyDescent="0.25">
      <c r="P54" s="18"/>
      <c r="Q54" s="20" t="s">
        <v>31</v>
      </c>
      <c r="R54" s="13">
        <v>0</v>
      </c>
      <c r="S54" s="13">
        <v>1</v>
      </c>
      <c r="T54" s="12">
        <v>150000</v>
      </c>
      <c r="U54" s="14">
        <f t="shared" si="21"/>
        <v>0</v>
      </c>
      <c r="W54" s="18"/>
      <c r="X54" s="20" t="s">
        <v>31</v>
      </c>
      <c r="Y54" s="13">
        <v>0</v>
      </c>
      <c r="Z54" s="13">
        <v>1</v>
      </c>
      <c r="AA54" s="12">
        <v>150000</v>
      </c>
      <c r="AB54" s="14">
        <f t="shared" si="22"/>
        <v>0</v>
      </c>
    </row>
    <row r="55" spans="16:28" x14ac:dyDescent="0.25">
      <c r="P55" s="35"/>
      <c r="Q55" s="20" t="s">
        <v>41</v>
      </c>
      <c r="R55" s="13">
        <v>0</v>
      </c>
      <c r="S55" s="13">
        <v>1</v>
      </c>
      <c r="T55" s="12">
        <v>75000</v>
      </c>
      <c r="U55" s="14">
        <f t="shared" si="21"/>
        <v>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0</v>
      </c>
      <c r="S57" s="13">
        <v>1</v>
      </c>
      <c r="T57" s="12">
        <v>50000</v>
      </c>
      <c r="U57" s="14">
        <f t="shared" ref="U57:U58" si="23">R57*S57*T57</f>
        <v>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0</v>
      </c>
      <c r="S58" s="13">
        <v>2</v>
      </c>
      <c r="T58" s="12">
        <v>250000</v>
      </c>
      <c r="U58" s="14">
        <f t="shared" si="23"/>
        <v>0</v>
      </c>
      <c r="W58" s="31"/>
      <c r="X58" s="20" t="s">
        <v>42</v>
      </c>
      <c r="Y58" s="13">
        <v>0</v>
      </c>
      <c r="Z58" s="13">
        <v>2</v>
      </c>
      <c r="AA58" s="12">
        <v>250000</v>
      </c>
      <c r="AB58" s="14">
        <f t="shared" si="24"/>
        <v>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0</v>
      </c>
      <c r="W60" s="27"/>
      <c r="X60" s="30" t="s">
        <v>33</v>
      </c>
      <c r="Y60" s="29"/>
      <c r="Z60" s="29"/>
      <c r="AA60" s="28"/>
      <c r="AB60" s="10">
        <f>SUM(AB45:AB58)</f>
        <v>0</v>
      </c>
    </row>
    <row r="62" spans="16:28" x14ac:dyDescent="0.25">
      <c r="P62" s="38" t="s">
        <v>38</v>
      </c>
      <c r="Q62" s="39"/>
      <c r="R62" s="39"/>
      <c r="S62" s="39"/>
      <c r="T62" s="39"/>
      <c r="U62" s="40"/>
      <c r="W62" s="38" t="s">
        <v>38</v>
      </c>
      <c r="X62" s="39"/>
      <c r="Y62" s="39"/>
      <c r="Z62" s="39"/>
      <c r="AA62" s="39"/>
      <c r="AB62" s="40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0</v>
      </c>
      <c r="S65" s="13">
        <v>3</v>
      </c>
      <c r="T65" s="12">
        <v>150000</v>
      </c>
      <c r="U65" s="14">
        <f t="shared" ref="U65:U67" si="25">R65*S65*T65</f>
        <v>0</v>
      </c>
      <c r="W65" s="18"/>
      <c r="X65" s="20" t="s">
        <v>25</v>
      </c>
      <c r="Y65" s="13">
        <v>0</v>
      </c>
      <c r="Z65" s="13">
        <v>3</v>
      </c>
      <c r="AA65" s="12">
        <v>150000</v>
      </c>
      <c r="AB65" s="14">
        <f t="shared" ref="AB65:AB67" si="26">Y65*Z65*AA65</f>
        <v>0</v>
      </c>
    </row>
    <row r="66" spans="16:28" x14ac:dyDescent="0.25">
      <c r="P66" s="18"/>
      <c r="Q66" s="20" t="s">
        <v>26</v>
      </c>
      <c r="R66" s="13">
        <v>0</v>
      </c>
      <c r="S66" s="13">
        <v>3</v>
      </c>
      <c r="T66" s="12">
        <v>150000</v>
      </c>
      <c r="U66" s="14">
        <f t="shared" si="25"/>
        <v>0</v>
      </c>
      <c r="W66" s="18"/>
      <c r="X66" s="20" t="s">
        <v>26</v>
      </c>
      <c r="Y66" s="13">
        <v>0</v>
      </c>
      <c r="Z66" s="13">
        <v>3</v>
      </c>
      <c r="AA66" s="12">
        <v>150000</v>
      </c>
      <c r="AB66" s="14">
        <f t="shared" si="26"/>
        <v>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0</v>
      </c>
      <c r="S69" s="13">
        <v>3</v>
      </c>
      <c r="T69" s="12">
        <v>50000</v>
      </c>
      <c r="U69" s="14">
        <f t="shared" ref="U69:U71" si="27">R69*S69*T69</f>
        <v>0</v>
      </c>
      <c r="W69" s="18"/>
      <c r="X69" s="20" t="s">
        <v>29</v>
      </c>
      <c r="Y69" s="13">
        <v>0</v>
      </c>
      <c r="Z69" s="13">
        <v>3</v>
      </c>
      <c r="AA69" s="12">
        <v>50000</v>
      </c>
      <c r="AB69" s="14">
        <f t="shared" ref="AB69:AB71" si="28">Y69*Z69*AA69</f>
        <v>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0</v>
      </c>
      <c r="S71" s="13">
        <v>3</v>
      </c>
      <c r="T71" s="12">
        <v>20000</v>
      </c>
      <c r="U71" s="14">
        <f t="shared" si="27"/>
        <v>0</v>
      </c>
      <c r="W71" s="18"/>
      <c r="X71" s="20" t="s">
        <v>34</v>
      </c>
      <c r="Y71" s="13">
        <v>0</v>
      </c>
      <c r="Z71" s="13">
        <v>3</v>
      </c>
      <c r="AA71" s="12">
        <v>20000</v>
      </c>
      <c r="AB71" s="14">
        <f t="shared" si="28"/>
        <v>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0</v>
      </c>
      <c r="S73" s="13">
        <v>1</v>
      </c>
      <c r="T73" s="12">
        <v>50000</v>
      </c>
      <c r="U73" s="14">
        <f t="shared" ref="U73:U74" si="29">R73*S73*T73</f>
        <v>0</v>
      </c>
      <c r="W73" s="31"/>
      <c r="X73" s="20" t="s">
        <v>36</v>
      </c>
      <c r="Y73" s="13">
        <v>0</v>
      </c>
      <c r="Z73" s="13">
        <v>1</v>
      </c>
      <c r="AA73" s="12">
        <v>50000</v>
      </c>
      <c r="AB73" s="14">
        <f t="shared" ref="AB73:AB74" si="30">Y73*Z73*AA73</f>
        <v>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0</v>
      </c>
      <c r="W76" s="27"/>
      <c r="X76" s="30" t="s">
        <v>33</v>
      </c>
      <c r="Y76" s="29"/>
      <c r="Z76" s="29"/>
      <c r="AA76" s="28"/>
      <c r="AB76" s="10">
        <f>SUM(AB65:AB74)</f>
        <v>0</v>
      </c>
    </row>
    <row r="78" spans="16:28" x14ac:dyDescent="0.25">
      <c r="P78" s="27"/>
      <c r="Q78" s="30" t="s">
        <v>33</v>
      </c>
      <c r="R78" s="29"/>
      <c r="S78" s="29"/>
      <c r="T78" s="28"/>
      <c r="U78" s="10">
        <v>0</v>
      </c>
      <c r="W78" s="27"/>
      <c r="X78" s="30" t="s">
        <v>33</v>
      </c>
      <c r="Y78" s="29"/>
      <c r="Z78" s="29"/>
      <c r="AA78" s="28"/>
      <c r="AB78" s="10">
        <v>0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Mulyono</cp:lastModifiedBy>
  <cp:lastPrinted>2021-03-25T06:16:26Z</cp:lastPrinted>
  <dcterms:created xsi:type="dcterms:W3CDTF">2021-02-01T08:26:21Z</dcterms:created>
  <dcterms:modified xsi:type="dcterms:W3CDTF">2021-12-13T07:58:59Z</dcterms:modified>
</cp:coreProperties>
</file>