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12. Damianus Takndare, SH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  <c r="U29" i="1"/>
  <c r="AA13" i="1" l="1"/>
  <c r="AB74" i="1" l="1"/>
  <c r="AB73" i="1"/>
  <c r="AB71" i="1"/>
  <c r="AB70" i="1"/>
  <c r="AB69" i="1"/>
  <c r="W68" i="1"/>
  <c r="AB67" i="1"/>
  <c r="AB66" i="1"/>
  <c r="AB65" i="1"/>
  <c r="AB76" i="1" s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20" i="1" l="1"/>
  <c r="AB78" i="1" s="1"/>
  <c r="AB40" i="1"/>
  <c r="AB60" i="1"/>
  <c r="U38" i="1" l="1"/>
  <c r="U37" i="1"/>
  <c r="U35" i="1"/>
  <c r="U34" i="1"/>
  <c r="U33" i="1"/>
  <c r="U32" i="1"/>
  <c r="U31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<sst xmlns="http://schemas.openxmlformats.org/spreadsheetml/2006/main" count="242" uniqueCount="58">
  <si>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</si>
  <si>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</si>
  <si>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</si>
  <si>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</si>
  <si>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</si>
  <si>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</si>
  <si>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</si>
  <si>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</si>
  <si>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</si>
  <si>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</si>
  <si>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</si>
  <si>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</si>
  <si>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</si>
  <si>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</si>
  <si>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</si>
  <si>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</si>
  <si>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</si>
  <si>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</si>
  <si>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</si>
  <si>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</si>
  <si>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</si>
  <si>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</si>
  <si>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</si>
  <si>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</si>
  <si>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</si>
  <si>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</si>
  <si>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</si>
  <si>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</si>
  <si>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</si>
  <si>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</si>
  <si>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</si>
  <si>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</si>
  <si>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</si>
  <si>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</si>
  <si>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</si>
  <si>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</si>
  <si>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</si>
  <si>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</si>
  <si>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</si>
  <si>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</si>
  <si>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</si>
  <si>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</si>
  <si>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</si>
  <si>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</si>
  <si>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</si>
  <si>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</si>
  <si>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</si>
  <si>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PEKANBARU - 1</t>
  </si>
  <si>
    <t>YOGYAKARTA - 1</t>
  </si>
  <si>
    <t>PT. ASHFRI PUTRALORA (Jambi)</t>
  </si>
  <si>
    <t>- Sewa Kendaraan (motor)</t>
  </si>
  <si>
    <t>- Bensin Kendaraan (motor)</t>
  </si>
  <si>
    <t>- Tes Kesehatan (Antigen Jkt)</t>
  </si>
  <si>
    <t>- Tes Kesehatan (Antigen Jambi)</t>
  </si>
  <si>
    <t>- Komunikasi</t>
  </si>
  <si>
    <t>- Add Cost</t>
  </si>
  <si>
    <t>- Bensin</t>
  </si>
  <si>
    <t>BAPAK DAMIANUS TANKDARE, SH (Cibadak &amp; Pasir Kuda)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</si>
</sst>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Font="1"/>
    <xf numFmtId="0" fontId="0" fillId="0" borderId="0" xfId="1" applyNumberFormat="1" applyFont="1" applyAlignment="1">
      <alignment horizontal="center"/>
    </xf>
    <xf numFmtId="164" fontId="2" fillId="0" borderId="0" xfId="1" applyFont="1"/>
    <xf numFmtId="0" fontId="2" fillId="0" borderId="0" xfId="1" applyNumberFormat="1" applyFont="1" applyAlignment="1">
      <alignment horizontal="center"/>
    </xf>
    <xf numFmtId="165" fontId="0" fillId="0" borderId="0" xfId="2" applyNumberFormat="1" applyFont="1"/>
    <xf numFmtId="165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164" fontId="2" fillId="0" borderId="1" xfId="1" applyFont="1" applyBorder="1" applyAlignment="1">
      <alignment horizontal="left"/>
    </xf>
    <xf numFmtId="164" fontId="2" fillId="0" borderId="1" xfId="1" applyFont="1" applyBorder="1" applyAlignment="1">
      <alignment horizontal="center"/>
    </xf>
    <xf numFmtId="164" fontId="2" fillId="0" borderId="1" xfId="1" applyFont="1" applyBorder="1"/>
    <xf numFmtId="10" fontId="0" fillId="0" borderId="0" xfId="2" applyNumberFormat="1" applyFont="1"/>
    <xf numFmtId="164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164" fontId="0" fillId="0" borderId="4" xfId="1" applyFont="1" applyBorder="1"/>
    <xf numFmtId="164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164" fontId="0" fillId="0" borderId="7" xfId="1" applyFont="1" applyBorder="1"/>
    <xf numFmtId="164" fontId="0" fillId="0" borderId="2" xfId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64" fontId="0" fillId="0" borderId="3" xfId="1" quotePrefix="1" applyFont="1" applyBorder="1"/>
    <xf numFmtId="164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164" fontId="0" fillId="0" borderId="9" xfId="1" applyFont="1" applyBorder="1"/>
    <xf numFmtId="164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164" fontId="0" fillId="0" borderId="6" xfId="1" quotePrefix="1" applyFont="1" applyBorder="1"/>
    <xf numFmtId="164" fontId="0" fillId="0" borderId="11" xfId="1" applyFont="1" applyBorder="1"/>
    <xf numFmtId="164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164" fontId="2" fillId="0" borderId="12" xfId="1" applyFont="1" applyBorder="1"/>
    <xf numFmtId="164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164" fontId="0" fillId="0" borderId="15" xfId="1" applyFont="1" applyBorder="1"/>
    <xf numFmtId="164" fontId="0" fillId="0" borderId="16" xfId="1" applyFont="1" applyBorder="1"/>
    <xf numFmtId="164" fontId="0" fillId="0" borderId="8" xfId="1" applyFont="1" applyBorder="1" applyAlignment="1">
      <alignment horizontal="center"/>
    </xf>
    <xf numFmtId="164" fontId="3" fillId="0" borderId="3" xfId="1" applyFont="1" applyBorder="1"/>
    <xf numFmtId="164" fontId="2" fillId="2" borderId="11" xfId="1" applyFont="1" applyFill="1" applyBorder="1" applyAlignment="1">
      <alignment horizontal="left"/>
    </xf>
    <xf numFmtId="164" fontId="2" fillId="2" borderId="12" xfId="1" applyFont="1" applyFill="1" applyBorder="1" applyAlignment="1">
      <alignment horizontal="left"/>
    </xf>
    <xf numFmtId="164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4"/>
  <sheetViews>
    <sheetView showGridLines="0" tabSelected="1" view="pageBreakPreview" zoomScale="85" zoomScaleNormal="80" zoomScaleSheetLayoutView="85" workbookViewId="0">
      <selection activeCell="T12" sqref="T12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57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1</v>
      </c>
      <c r="S5" s="13">
        <v>2</v>
      </c>
      <c r="T5" s="12">
        <v>130000</v>
      </c>
      <c r="U5" s="14">
        <f t="shared" ref="U5:U7" si="3">R5*S5*T5</f>
        <v>260000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0</v>
      </c>
      <c r="S6" s="13">
        <v>0</v>
      </c>
      <c r="T6" s="12">
        <v>0</v>
      </c>
      <c r="U6" s="14">
        <f t="shared" si="3"/>
        <v>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0</v>
      </c>
      <c r="S7" s="13">
        <v>0</v>
      </c>
      <c r="T7" s="12">
        <v>0</v>
      </c>
      <c r="U7" s="14">
        <f t="shared" si="3"/>
        <v>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0</v>
      </c>
      <c r="S9" s="13">
        <v>0</v>
      </c>
      <c r="T9" s="12">
        <v>400000</v>
      </c>
      <c r="U9" s="14">
        <f t="shared" ref="U9:U14" si="6">R9*S9*T9</f>
        <v>0</v>
      </c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0</v>
      </c>
      <c r="T10" s="36">
        <v>829914</v>
      </c>
      <c r="U10" s="14">
        <f t="shared" ref="U10:U11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0</v>
      </c>
      <c r="S11" s="13">
        <v>0</v>
      </c>
      <c r="T11" s="12">
        <v>500000</v>
      </c>
      <c r="U11" s="14">
        <f t="shared" si="8"/>
        <v>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56</v>
      </c>
      <c r="R12" s="13">
        <v>1</v>
      </c>
      <c r="S12" s="13">
        <v>2</v>
      </c>
      <c r="T12" s="12">
        <v>200000</v>
      </c>
      <c r="U12" s="14">
        <f t="shared" si="6"/>
        <v>400000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31</v>
      </c>
      <c r="R13" s="13">
        <v>1</v>
      </c>
      <c r="S13" s="13">
        <v>2</v>
      </c>
      <c r="T13" s="12">
        <v>50000</v>
      </c>
      <c r="U13" s="14">
        <f t="shared" si="6"/>
        <v>100000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0</v>
      </c>
      <c r="S14" s="13">
        <v>0</v>
      </c>
      <c r="T14" s="12">
        <v>15000</v>
      </c>
      <c r="U14" s="14">
        <f t="shared" si="6"/>
        <v>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0</v>
      </c>
      <c r="S15" s="13">
        <v>0</v>
      </c>
      <c r="T15" s="12">
        <v>75000</v>
      </c>
      <c r="U15" s="14">
        <f t="shared" ref="U15" si="9">R15*S15*T15</f>
        <v>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54</v>
      </c>
      <c r="R17" s="13">
        <v>1</v>
      </c>
      <c r="S17" s="13">
        <v>1</v>
      </c>
      <c r="T17" s="12">
        <v>25000</v>
      </c>
      <c r="U17" s="14">
        <f t="shared" ref="U17" si="10">R17*S17*T17</f>
        <v>25000</v>
      </c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55</v>
      </c>
      <c r="R18" s="13">
        <v>1</v>
      </c>
      <c r="S18" s="13">
        <v>1</v>
      </c>
      <c r="T18" s="12">
        <v>200000</v>
      </c>
      <c r="U18" s="14">
        <f t="shared" ref="U18" si="12">R18*S18*T18</f>
        <v>200000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985000</v>
      </c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7" t="s">
        <v>49</v>
      </c>
      <c r="Q22" s="38"/>
      <c r="R22" s="38"/>
      <c r="S22" s="38"/>
      <c r="T22" s="38"/>
      <c r="U22" s="39"/>
      <c r="W22" s="37" t="s">
        <v>47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2</v>
      </c>
      <c r="T25" s="12">
        <v>200000</v>
      </c>
      <c r="U25" s="14">
        <f t="shared" ref="U25:U30" si="13">R25*S25*T25</f>
        <v>400000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0</v>
      </c>
      <c r="S26" s="13">
        <v>0</v>
      </c>
      <c r="T26" s="12">
        <v>150000</v>
      </c>
      <c r="U26" s="14">
        <f t="shared" si="13"/>
        <v>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1</v>
      </c>
      <c r="S27" s="13">
        <v>0</v>
      </c>
      <c r="T27" s="12">
        <v>50000</v>
      </c>
      <c r="U27" s="14">
        <f t="shared" si="13"/>
        <v>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1</v>
      </c>
      <c r="S29" s="13">
        <v>1</v>
      </c>
      <c r="T29" s="12">
        <v>400000</v>
      </c>
      <c r="U29" s="14">
        <f t="shared" si="13"/>
        <v>400000</v>
      </c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5">Y29*Z29*AA29</f>
        <v>400000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0</v>
      </c>
      <c r="T30" s="36">
        <v>0</v>
      </c>
      <c r="U30" s="14">
        <f t="shared" si="13"/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5"/>
        <v>1431800</v>
      </c>
    </row>
    <row r="31" spans="3:28" x14ac:dyDescent="0.25">
      <c r="P31" s="25"/>
      <c r="Q31" s="20" t="s">
        <v>44</v>
      </c>
      <c r="R31" s="13">
        <v>1</v>
      </c>
      <c r="S31" s="13">
        <v>1</v>
      </c>
      <c r="T31" s="12">
        <v>500000</v>
      </c>
      <c r="U31" s="14">
        <f t="shared" ref="U31:U35" si="16">R31*S31*T31</f>
        <v>500000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5"/>
        <v>500000</v>
      </c>
    </row>
    <row r="32" spans="3:28" x14ac:dyDescent="0.25">
      <c r="P32" s="25"/>
      <c r="Q32" s="20" t="s">
        <v>50</v>
      </c>
      <c r="R32" s="13">
        <v>1</v>
      </c>
      <c r="S32" s="13">
        <v>1</v>
      </c>
      <c r="T32" s="12">
        <v>100000</v>
      </c>
      <c r="U32" s="14">
        <f t="shared" si="16"/>
        <v>100000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5"/>
        <v>500000</v>
      </c>
    </row>
    <row r="33" spans="16:28" x14ac:dyDescent="0.25">
      <c r="P33" s="18"/>
      <c r="Q33" s="20" t="s">
        <v>51</v>
      </c>
      <c r="R33" s="13">
        <v>1</v>
      </c>
      <c r="S33" s="13">
        <v>1</v>
      </c>
      <c r="T33" s="12">
        <v>50000</v>
      </c>
      <c r="U33" s="14">
        <f t="shared" si="16"/>
        <v>50000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5"/>
        <v>150000</v>
      </c>
    </row>
    <row r="34" spans="16:28" x14ac:dyDescent="0.25">
      <c r="P34" s="18"/>
      <c r="Q34" s="20" t="s">
        <v>31</v>
      </c>
      <c r="R34" s="13">
        <v>0</v>
      </c>
      <c r="S34" s="13">
        <v>0</v>
      </c>
      <c r="T34" s="12">
        <v>0</v>
      </c>
      <c r="U34" s="14">
        <f t="shared" si="16"/>
        <v>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5"/>
        <v>25000</v>
      </c>
    </row>
    <row r="35" spans="16:28" x14ac:dyDescent="0.25">
      <c r="P35" s="35"/>
      <c r="Q35" s="20" t="s">
        <v>41</v>
      </c>
      <c r="R35" s="13">
        <v>1</v>
      </c>
      <c r="S35" s="13">
        <v>1</v>
      </c>
      <c r="T35" s="12">
        <v>150000</v>
      </c>
      <c r="U35" s="14">
        <f t="shared" si="16"/>
        <v>150000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5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52</v>
      </c>
      <c r="R37" s="13">
        <v>1</v>
      </c>
      <c r="S37" s="13">
        <v>1</v>
      </c>
      <c r="T37" s="12">
        <v>100000</v>
      </c>
      <c r="U37" s="14">
        <f t="shared" ref="U37:U38" si="17">R37*S37*T37</f>
        <v>100000</v>
      </c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53</v>
      </c>
      <c r="R38" s="13">
        <v>1</v>
      </c>
      <c r="S38" s="13">
        <v>1</v>
      </c>
      <c r="T38" s="12">
        <v>150000</v>
      </c>
      <c r="U38" s="14">
        <f t="shared" si="17"/>
        <v>150000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1850000</v>
      </c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U41" s="3"/>
      <c r="AB41" s="3"/>
    </row>
    <row r="42" spans="16:28" x14ac:dyDescent="0.25">
      <c r="P42" s="37" t="s">
        <v>48</v>
      </c>
      <c r="Q42" s="38"/>
      <c r="R42" s="38"/>
      <c r="S42" s="38"/>
      <c r="T42" s="38"/>
      <c r="U42" s="39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9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1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1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1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1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1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3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3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37" t="s">
        <v>38</v>
      </c>
      <c r="Q62" s="38"/>
      <c r="R62" s="38"/>
      <c r="S62" s="38"/>
      <c r="T62" s="38"/>
      <c r="U62" s="39"/>
      <c r="W62" s="37" t="s">
        <v>38</v>
      </c>
      <c r="X62" s="38"/>
      <c r="Y62" s="38"/>
      <c r="Z62" s="38"/>
      <c r="AA62" s="38"/>
      <c r="AB62" s="39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5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5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7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7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9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USER</cp:lastModifiedBy>
  <cp:lastPrinted>2022-01-24T01:32:46Z</cp:lastPrinted>
  <dcterms:created xsi:type="dcterms:W3CDTF">2021-02-01T08:26:21Z</dcterms:created>
  <dcterms:modified xsi:type="dcterms:W3CDTF">2022-02-03T06:52:06Z</dcterms:modified>
</cp:coreProperties>
</file>