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8. LAPORAN PENILAIAN ASET\PUSAT - LONG REPORT\2022\29. PT. Devian Selbindo Pratama\1. Admin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Print_Area" localSheetId="0">Sheet1!$P$1:$U$20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1" l="1"/>
  <c r="U11" i="1" l="1"/>
  <c r="U10" i="1"/>
  <c r="U18" i="1"/>
  <c r="U15" i="1"/>
  <c r="U12" i="1"/>
  <c r="U9" i="1"/>
  <c r="U17" i="1" l="1"/>
  <c r="U13" i="1"/>
  <c r="U7" i="1"/>
  <c r="U6" i="1"/>
  <c r="U5" i="1"/>
  <c r="P8" i="1"/>
  <c r="K20" i="1" l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</calcChain>
</file>

<file path=xl/sharedStrings.xml><?xml version="1.0" encoding="utf-8"?>
<sst xmlns="http://schemas.openxmlformats.org/spreadsheetml/2006/main" count="84" uniqueCount="42">
  <si>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</si>
  <si>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</si>
  <si>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</si>
  <si>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</si>
  <si>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</si>
  <si>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</si>
  <si>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</si>
  <si>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</si>
  <si>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</si>
  <si>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</si>
  <si>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</si>
  <si>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</si>
  <si>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</si>
  <si>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</si>
  <si>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</si>
  <si>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</si>
  <si>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</si>
  <si>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</si>
  <si>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</si>
  <si>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</si>
  <si>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</si>
  <si>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</si>
  <si>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</si>
  <si>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</si>
  <si>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</si>
  <si>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</si>
  <si>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</si>
  <si>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</si>
  <si>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</si>
  <si>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</si>
  <si>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 dan Parkir</t>
  </si>
  <si>
    <t>Org/Unit</t>
  </si>
  <si>
    <t xml:space="preserve">TOTAL </t>
  </si>
  <si>
    <t>Data</t>
  </si>
  <si>
    <t>- Tata Kota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</si>
  <si>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</si>
  <si>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</si>
  <si>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</si>
  <si>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</si>
  <si>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</si>
  <si>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</si>
  <si>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PT DEVIAN SELBINDO PRATAMA - DKI 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</si>
</sst>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showGridLines="0" tabSelected="1" view="pageBreakPreview" topLeftCell="O1" zoomScale="85" zoomScaleNormal="80" zoomScaleSheetLayoutView="85" workbookViewId="0">
      <selection activeCell="Q33" sqref="Q33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 collapsed="1"/>
    <col min="15" max="15" width="8.140625" style="1" customWidth="1"/>
    <col min="16" max="16" width="4.42578125" style="1" customWidth="1"/>
    <col min="17" max="17" width="36.42578125" style="1" customWidth="1"/>
    <col min="18" max="19" width="14.42578125" style="2" customWidth="1"/>
    <col min="20" max="20" width="14.42578125" style="1" customWidth="1"/>
    <col min="21" max="21" width="15.42578125" style="1" bestFit="1" customWidth="1"/>
    <col min="22" max="16384" width="9.140625" style="1"/>
  </cols>
  <sheetData>
    <row r="2" spans="1:21" x14ac:dyDescent="0.25">
      <c r="K2" s="6">
        <v>0.2</v>
      </c>
      <c r="L2" s="6">
        <v>0.1</v>
      </c>
      <c r="M2" s="5"/>
      <c r="N2" s="5"/>
      <c r="P2" s="37" t="s">
        <v>41</v>
      </c>
      <c r="Q2" s="38"/>
      <c r="R2" s="38"/>
      <c r="S2" s="38"/>
      <c r="T2" s="38"/>
      <c r="U2" s="39"/>
    </row>
    <row r="3" spans="1:21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31</v>
      </c>
      <c r="S3" s="7" t="s">
        <v>5</v>
      </c>
      <c r="T3" s="9" t="s">
        <v>6</v>
      </c>
      <c r="U3" s="9" t="s">
        <v>7</v>
      </c>
    </row>
    <row r="4" spans="1:21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</row>
    <row r="5" spans="1:21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0" si="0">J5*(1-$K$2)</f>
        <v>3960000</v>
      </c>
      <c r="L5" s="1">
        <f t="shared" ref="L5:L20" si="1">K5*L$2</f>
        <v>396000</v>
      </c>
      <c r="M5" s="1">
        <f t="shared" ref="M5:M20" si="2">K5+L5</f>
        <v>4356000</v>
      </c>
      <c r="P5" s="18"/>
      <c r="Q5" s="20" t="s">
        <v>25</v>
      </c>
      <c r="R5" s="13">
        <v>1</v>
      </c>
      <c r="S5" s="13">
        <v>3</v>
      </c>
      <c r="T5" s="12">
        <v>140000</v>
      </c>
      <c r="U5" s="14">
        <f t="shared" ref="U5:U7" si="3">R5*S5*T5</f>
        <v>420000</v>
      </c>
    </row>
    <row r="6" spans="1:21" x14ac:dyDescent="0.25">
      <c r="C6" s="2">
        <f t="shared" ref="C6:C20" si="4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1</v>
      </c>
      <c r="S6" s="13">
        <v>3</v>
      </c>
      <c r="T6" s="12">
        <v>100000</v>
      </c>
      <c r="U6" s="14">
        <f t="shared" si="3"/>
        <v>300000</v>
      </c>
    </row>
    <row r="7" spans="1:21" x14ac:dyDescent="0.25">
      <c r="C7" s="2">
        <f t="shared" si="4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3</v>
      </c>
      <c r="T7" s="12">
        <v>50000</v>
      </c>
      <c r="U7" s="14">
        <f t="shared" si="3"/>
        <v>150000</v>
      </c>
    </row>
    <row r="8" spans="1:21" x14ac:dyDescent="0.25">
      <c r="C8" s="2">
        <f t="shared" si="4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</row>
    <row r="9" spans="1:21" x14ac:dyDescent="0.25">
      <c r="C9" s="2">
        <f t="shared" si="4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35</v>
      </c>
      <c r="R9" s="13">
        <v>0</v>
      </c>
      <c r="S9" s="13">
        <v>1</v>
      </c>
      <c r="T9" s="12">
        <v>400000</v>
      </c>
      <c r="U9" s="14">
        <f t="shared" ref="U9:U14" si="5">R9*S9*T9</f>
        <v>0</v>
      </c>
    </row>
    <row r="10" spans="1:21" x14ac:dyDescent="0.25">
      <c r="C10" s="2">
        <f t="shared" si="4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39</v>
      </c>
      <c r="R10" s="13">
        <v>0</v>
      </c>
      <c r="S10" s="13">
        <v>1</v>
      </c>
      <c r="T10" s="36">
        <v>829914</v>
      </c>
      <c r="U10" s="14">
        <f t="shared" ref="U10:U11" si="6">R10*S10*T10</f>
        <v>0</v>
      </c>
    </row>
    <row r="11" spans="1:21" x14ac:dyDescent="0.25">
      <c r="C11" s="2">
        <f t="shared" si="4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40</v>
      </c>
      <c r="R11" s="13">
        <v>0</v>
      </c>
      <c r="S11" s="13">
        <v>1</v>
      </c>
      <c r="T11" s="12">
        <v>500000</v>
      </c>
      <c r="U11" s="14">
        <f t="shared" si="6"/>
        <v>0</v>
      </c>
    </row>
    <row r="12" spans="1:21" x14ac:dyDescent="0.25">
      <c r="A12" s="11"/>
      <c r="C12" s="2">
        <f t="shared" si="4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36</v>
      </c>
      <c r="R12" s="13">
        <v>0</v>
      </c>
      <c r="S12" s="13">
        <v>1</v>
      </c>
      <c r="T12" s="12">
        <v>500000</v>
      </c>
      <c r="U12" s="14">
        <f t="shared" si="5"/>
        <v>0</v>
      </c>
    </row>
    <row r="13" spans="1:21" x14ac:dyDescent="0.25">
      <c r="A13" s="11"/>
      <c r="C13" s="2">
        <f t="shared" si="4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3</v>
      </c>
      <c r="T13" s="12">
        <v>100000</v>
      </c>
      <c r="U13" s="14">
        <f t="shared" si="5"/>
        <v>300000</v>
      </c>
    </row>
    <row r="14" spans="1:21" x14ac:dyDescent="0.25">
      <c r="C14" s="2">
        <f t="shared" si="4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30</v>
      </c>
      <c r="R14" s="13">
        <v>1</v>
      </c>
      <c r="S14" s="13">
        <v>3</v>
      </c>
      <c r="T14" s="12">
        <v>50000</v>
      </c>
      <c r="U14" s="14">
        <f t="shared" si="5"/>
        <v>150000</v>
      </c>
    </row>
    <row r="15" spans="1:21" x14ac:dyDescent="0.25">
      <c r="C15" s="2">
        <f t="shared" si="4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37</v>
      </c>
      <c r="R15" s="13">
        <v>0</v>
      </c>
      <c r="S15" s="13">
        <v>1</v>
      </c>
      <c r="T15" s="12">
        <v>75000</v>
      </c>
      <c r="U15" s="14">
        <f t="shared" ref="U15" si="7">R15*S15*T15</f>
        <v>0</v>
      </c>
    </row>
    <row r="16" spans="1:21" x14ac:dyDescent="0.25">
      <c r="C16" s="2">
        <f t="shared" si="4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33</v>
      </c>
      <c r="R16" s="32"/>
      <c r="S16" s="32"/>
      <c r="T16" s="33"/>
      <c r="U16" s="34"/>
    </row>
    <row r="17" spans="3:21" x14ac:dyDescent="0.25">
      <c r="C17" s="2">
        <f t="shared" si="4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34</v>
      </c>
      <c r="R17" s="13">
        <v>0</v>
      </c>
      <c r="S17" s="13">
        <v>1</v>
      </c>
      <c r="T17" s="12">
        <v>50000</v>
      </c>
      <c r="U17" s="14">
        <f t="shared" ref="U17" si="8">R17*S17*T17</f>
        <v>0</v>
      </c>
    </row>
    <row r="18" spans="3:21" x14ac:dyDescent="0.25">
      <c r="C18" s="2">
        <f t="shared" si="4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38</v>
      </c>
      <c r="R18" s="13">
        <v>0</v>
      </c>
      <c r="S18" s="13">
        <v>1</v>
      </c>
      <c r="T18" s="12">
        <f>300000</f>
        <v>300000</v>
      </c>
      <c r="U18" s="14">
        <f t="shared" ref="U18" si="9">R18*S18*T18</f>
        <v>0</v>
      </c>
    </row>
    <row r="19" spans="3:21" x14ac:dyDescent="0.25">
      <c r="C19" s="2">
        <f t="shared" si="4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</row>
    <row r="20" spans="3:21" x14ac:dyDescent="0.25">
      <c r="C20" s="2">
        <f t="shared" si="4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32</v>
      </c>
      <c r="R20" s="29"/>
      <c r="S20" s="29"/>
      <c r="T20" s="28"/>
      <c r="U20" s="10">
        <f>SUM(U5:U18)</f>
        <v>1320000</v>
      </c>
    </row>
    <row r="24" spans="3:21" x14ac:dyDescent="0.25">
      <c r="U24" s="3"/>
    </row>
    <row r="26" spans="3:21" x14ac:dyDescent="0.25">
      <c r="U26" s="3"/>
    </row>
  </sheetData>
  <mergeCells count="1">
    <mergeCell ref="P2:U2"/>
  </mergeCells>
  <dataValidations disablePrompts="1" count="1">
    <dataValidation type="list" allowBlank="1" showInputMessage="1" showErrorMessage="1" sqref="D6:D2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BR</cp:lastModifiedBy>
  <cp:lastPrinted>2021-03-25T06:16:26Z</cp:lastPrinted>
  <dcterms:created xsi:type="dcterms:W3CDTF">2021-02-01T08:26:21Z</dcterms:created>
  <dcterms:modified xsi:type="dcterms:W3CDTF">2022-03-15T03:30:40Z</dcterms:modified>
</cp:coreProperties>
</file>